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60" yWindow="-300" windowWidth="19365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9" i="1" s="1"/>
  <c r="G18" i="1"/>
  <c r="G81" i="1"/>
</calcChain>
</file>

<file path=xl/sharedStrings.xml><?xml version="1.0" encoding="utf-8"?>
<sst xmlns="http://schemas.openxmlformats.org/spreadsheetml/2006/main" count="507" uniqueCount="185">
  <si>
    <t>Jrk r</t>
  </si>
  <si>
    <t xml:space="preserve">Ettepaneku esitaja
</t>
  </si>
  <si>
    <t xml:space="preserve">Ettepanek
</t>
  </si>
  <si>
    <t>eelnõu lisa*</t>
  </si>
  <si>
    <t>summa
eurodes</t>
  </si>
  <si>
    <t>Linnavalitsuse 
otsus</t>
  </si>
  <si>
    <t>Rahandus-
komisjoni
otsus</t>
  </si>
  <si>
    <t>Volikogu
otsus</t>
  </si>
  <si>
    <t>I</t>
  </si>
  <si>
    <t>Lisa 2</t>
  </si>
  <si>
    <t>Linnavalitsus</t>
  </si>
  <si>
    <t>1.1.</t>
  </si>
  <si>
    <t>1.2.</t>
  </si>
  <si>
    <t>Lisa 3</t>
  </si>
  <si>
    <t>tegevusala</t>
  </si>
  <si>
    <t>01112</t>
  </si>
  <si>
    <t>01111</t>
  </si>
  <si>
    <t>volikogu</t>
  </si>
  <si>
    <t>linnavalitsus</t>
  </si>
  <si>
    <t>Vähendada üldvalitsemise põhitegevuskulusid, sh:</t>
  </si>
  <si>
    <t>09110</t>
  </si>
  <si>
    <t>09</t>
  </si>
  <si>
    <t>01</t>
  </si>
  <si>
    <t>09220</t>
  </si>
  <si>
    <t>03600</t>
  </si>
  <si>
    <t>vähendada avaliku korra (menetlusteenistuse) põhitegevuskulusid</t>
  </si>
  <si>
    <t>II</t>
  </si>
  <si>
    <t>hr E. Paavel</t>
  </si>
  <si>
    <t>vähendada linnavalitsuse palgafondi</t>
  </si>
  <si>
    <t>2.1.</t>
  </si>
  <si>
    <t>Hariduse valdkonna investeeringute realt jätta välja Täiskasvanute gümnaasiumi ja Tamme gümnaasiumi ostuks ja projekteerimiseks kavandatavad rahad</t>
  </si>
  <si>
    <t>Lisa 4</t>
  </si>
  <si>
    <t>09221</t>
  </si>
  <si>
    <t>Vabaneva raha võiks kasutada olemasolevate hoonete remontimiseks</t>
  </si>
  <si>
    <t>III</t>
  </si>
  <si>
    <t>Lisa 3 või  4</t>
  </si>
  <si>
    <t>Jätta ostmata Nooruse 9 maja</t>
  </si>
  <si>
    <t>2.2.</t>
  </si>
  <si>
    <t xml:space="preserve">Suurendada lasteaiatöötajate palkadeks minevat summat </t>
  </si>
  <si>
    <t>04510</t>
  </si>
  <si>
    <t>suurendada teede ehitus- ja remondisummasid, et välja ehitada Tuglase-Kreutzwaldi ristmik</t>
  </si>
  <si>
    <t>suurendada sildade remondikulusid</t>
  </si>
  <si>
    <t>alustada Anne Noortekeskuse ehitust</t>
  </si>
  <si>
    <t>08106</t>
  </si>
  <si>
    <t xml:space="preserve">suurendada sildade remondikulusid, </t>
  </si>
  <si>
    <t>IV</t>
  </si>
  <si>
    <t>hr S. Kuusik</t>
  </si>
  <si>
    <t>hr. A. Suvorov</t>
  </si>
  <si>
    <t>Eraldada Annelinna staadioni kunstmuru remondiks</t>
  </si>
  <si>
    <t xml:space="preserve">Lisa 4 </t>
  </si>
  <si>
    <t>08103</t>
  </si>
  <si>
    <t>Eraldada Sepa staadioni remondiks</t>
  </si>
  <si>
    <t>Lisa 5</t>
  </si>
  <si>
    <t>Eraldada Salme staadioni remondiks</t>
  </si>
  <si>
    <t>toetada esiliiga jalgpallimeeskonda SK10</t>
  </si>
  <si>
    <t>08109</t>
  </si>
  <si>
    <t>vähendada toetust Tammekale või</t>
  </si>
  <si>
    <t>suurendada laekumisi bussitranspordist</t>
  </si>
  <si>
    <t>3.1.</t>
  </si>
  <si>
    <t>suurendada jäähokimeeskonna Kalev/Välk toetust</t>
  </si>
  <si>
    <t>3.2.</t>
  </si>
  <si>
    <t>suurendada üksikisiku tulumaksu laekumist</t>
  </si>
  <si>
    <t>suurendada üksikisiku tulumaksu laekumist või</t>
  </si>
  <si>
    <t>Jätta ostmata Nooruse 9 maja või</t>
  </si>
  <si>
    <t>4.1.</t>
  </si>
  <si>
    <t>tõsta Ülikool/Rock korvpallivõistkonna toetust</t>
  </si>
  <si>
    <t>4.2.1.</t>
  </si>
  <si>
    <t>4.2.2.</t>
  </si>
  <si>
    <t>vähendada toetust õhutranspordile</t>
  </si>
  <si>
    <t>04540</t>
  </si>
  <si>
    <t>5.1.</t>
  </si>
  <si>
    <t>Toetada võrkpallivõistkonda Bigbank Tartu</t>
  </si>
  <si>
    <t>5.2.1.</t>
  </si>
  <si>
    <t>5.2.2.</t>
  </si>
  <si>
    <t>V</t>
  </si>
  <si>
    <t>hr. O. Raju</t>
  </si>
  <si>
    <t xml:space="preserve">lisada lasteaedade remondirahale </t>
  </si>
  <si>
    <t>lisada õpetajate (sh ka lasteaiaõpetajate) koolituskuludele</t>
  </si>
  <si>
    <t xml:space="preserve">Lisa 3 </t>
  </si>
  <si>
    <t>suurendada lasteaiatöötajate palgafondi</t>
  </si>
  <si>
    <t xml:space="preserve">suurendada üksikisiku tulumaksu laekumist </t>
  </si>
  <si>
    <t>bussisõidu tulude kasv</t>
  </si>
  <si>
    <t>reklaamitulude kasv</t>
  </si>
  <si>
    <t>suurendada dividendide laekumist</t>
  </si>
  <si>
    <t>suurendada toetust bussiveoks</t>
  </si>
  <si>
    <t>04512</t>
  </si>
  <si>
    <t>09601</t>
  </si>
  <si>
    <t>suurendada haridusosakonna majandamiskulusid</t>
  </si>
  <si>
    <t xml:space="preserve">eraldada Anne Noortekeskuse ehitamiseks </t>
  </si>
  <si>
    <t>Suurendada Anne Noortekeskuse remondi eelarvet</t>
  </si>
  <si>
    <t>Vähendada korterite ostu elanike ümberpaigutamiseks</t>
  </si>
  <si>
    <t>06100</t>
  </si>
  <si>
    <t>Ei toeta</t>
  </si>
  <si>
    <t>VI</t>
  </si>
  <si>
    <t>hr. J. Sasi</t>
  </si>
  <si>
    <t>Vähendada Nooruse 9 ostu eelarvet</t>
  </si>
  <si>
    <t>Lisada investeerimiskulude eelarvesse Anne Noortekeskuse ehitamine</t>
  </si>
  <si>
    <t>VII</t>
  </si>
  <si>
    <t>Sotsiaaldemokraatliku Erakonna fraktsioon</t>
  </si>
  <si>
    <t>suurendada haridusasutuste erakorraliste remonttööde eelarvet</t>
  </si>
  <si>
    <t>09800</t>
  </si>
  <si>
    <t>4.2.</t>
  </si>
  <si>
    <t>VIII</t>
  </si>
  <si>
    <t>hr. V. Sokman</t>
  </si>
  <si>
    <t>Suurendada haridusosakonna koolituskulusid</t>
  </si>
  <si>
    <t>Loobuda Nooruse 9 ostust</t>
  </si>
  <si>
    <t>Suurendada lasteaedade koolituskulusid</t>
  </si>
  <si>
    <t>Suurendada põhikoolide koolituskulusid</t>
  </si>
  <si>
    <t>09212</t>
  </si>
  <si>
    <t>Suurendada gümnaasiumide koolituskulusid</t>
  </si>
  <si>
    <t>Suurendada Täiskasvanute Gümnaasiumi koolituskulusid</t>
  </si>
  <si>
    <t>5.2.</t>
  </si>
  <si>
    <t>6.1.</t>
  </si>
  <si>
    <t>Suurendada Maarja Kooli koolituskulusid</t>
  </si>
  <si>
    <t>09500</t>
  </si>
  <si>
    <t>6.2.</t>
  </si>
  <si>
    <t>7.1.</t>
  </si>
  <si>
    <t>7.2.</t>
  </si>
  <si>
    <t>Suurendada lasteaedade personalikulusid 5% palgatõusu katteks alates 01.01.2013</t>
  </si>
  <si>
    <t>Suurendada linna osalust õpilaste koolitoidu maksumuses (7200 õpilasele 10 senti päevas)</t>
  </si>
  <si>
    <t>Vähendada Nooruse 9 ostu, projekteerimise ja remondi eelarvet</t>
  </si>
  <si>
    <t>eraldada muu puuetega inimeste sotsiaalse kaitse kuludeks (alaealiste õigusrikkujate sotsiaalprogrammideks)</t>
  </si>
  <si>
    <t>8.1.</t>
  </si>
  <si>
    <t xml:space="preserve">eraldada noorte emade programmi rahastamiseks </t>
  </si>
  <si>
    <t>8.2.</t>
  </si>
  <si>
    <t>9.1.</t>
  </si>
  <si>
    <t>alustada munitsipaalelamu ehitamisega Tüve tänavale</t>
  </si>
  <si>
    <t>10.1.</t>
  </si>
  <si>
    <t>Alustada Anne Noortekeskuse ehitamisega</t>
  </si>
  <si>
    <t>10.2.</t>
  </si>
  <si>
    <t>4.3.</t>
  </si>
  <si>
    <t xml:space="preserve">alternatiivina 3.1. -le ja 3.2.le </t>
  </si>
  <si>
    <t>5.2.3.</t>
  </si>
  <si>
    <t>6.2.1.</t>
  </si>
  <si>
    <t>6.2.2.</t>
  </si>
  <si>
    <t>7.2.1.</t>
  </si>
  <si>
    <t>7.2.2.</t>
  </si>
  <si>
    <t>Nooruse 9 maja ostmata jätmine</t>
  </si>
  <si>
    <t>alternatiivina 3.1. ja 3.2.-le</t>
  </si>
  <si>
    <t>4.2.3.</t>
  </si>
  <si>
    <t>4.2.4.</t>
  </si>
  <si>
    <t>4.2.5.</t>
  </si>
  <si>
    <t>Parandusettepanekud Tartu linna 2013. a eelarve  eelnõule</t>
  </si>
  <si>
    <t>9.2.2.</t>
  </si>
  <si>
    <t>9.2.1.</t>
  </si>
  <si>
    <t>jätta ostmata invakorterid</t>
  </si>
  <si>
    <t>Suurendada üksikisiku tulumaksu laekumist</t>
  </si>
  <si>
    <t>Suurendada saadud mittesihtotstarbelisi toetusi</t>
  </si>
  <si>
    <t>reservfond</t>
  </si>
  <si>
    <t>01114</t>
  </si>
  <si>
    <t>muud üldised teenused</t>
  </si>
  <si>
    <t>01330</t>
  </si>
  <si>
    <t>ühistegevuskulud</t>
  </si>
  <si>
    <t>01600</t>
  </si>
  <si>
    <t>suurendada majanduse valdkonnas muu majanduse põhitegevuskulusid</t>
  </si>
  <si>
    <t>04900</t>
  </si>
  <si>
    <t>vähendada vabaaja ja kultuuri valdkonnas muu vabaaja ja kultuuri kulusid</t>
  </si>
  <si>
    <t>08600</t>
  </si>
  <si>
    <t xml:space="preserve">suurendada koolieelsete lasteasutuste personalikulude eelarvet </t>
  </si>
  <si>
    <t xml:space="preserve">vähendada koolieelsete lasteasutuste infotehnoloogiakulude eelarvet </t>
  </si>
  <si>
    <t>vähendada gümnaasiumide infotehnoloogiakulude eelarvet</t>
  </si>
  <si>
    <t>vähendada sotsiaalse kaitse valdkonnas  eakate sotsiaalhoolekandeasutuste infotehnoloogiakulude eelarvet</t>
  </si>
  <si>
    <t>Muuta määruse §1 sõnastust järgmiselt: Tartu linna 2013. aasta eelarve kogumaht on 151 785 712 eurot.</t>
  </si>
  <si>
    <t>3.3.</t>
  </si>
  <si>
    <t>3.3.1</t>
  </si>
  <si>
    <t>3.3.2</t>
  </si>
  <si>
    <t>3.3.3</t>
  </si>
  <si>
    <t>3.3.4</t>
  </si>
  <si>
    <t>3.3.1.</t>
  </si>
  <si>
    <t>Lisa3</t>
  </si>
  <si>
    <t>3.4.</t>
  </si>
  <si>
    <t>3.5.</t>
  </si>
  <si>
    <t>3.6.</t>
  </si>
  <si>
    <t>3.7.</t>
  </si>
  <si>
    <t>3.7.1.</t>
  </si>
  <si>
    <t>3.7.2.</t>
  </si>
  <si>
    <t>suurendada koolieelsete lasteasutuste eelarves toetusi eralasteaedadele</t>
  </si>
  <si>
    <t>3.7.3.</t>
  </si>
  <si>
    <t>3.7.4.</t>
  </si>
  <si>
    <t>3.8.</t>
  </si>
  <si>
    <t>suurendada täiendavalt lasteasutuste personalikulusid kindlustamaks lasteaednike 5%line palgatõus alates 01.01.2013. a</t>
  </si>
  <si>
    <t>suurendada hariduse valdkonna eelarvet kokku, sh</t>
  </si>
  <si>
    <t>Toetada osaliselt</t>
  </si>
  <si>
    <t>suurendada haridusosakonna palgafondi 2 lastepsühholoogi koha loomiseks</t>
  </si>
  <si>
    <t>lisada määrusesse § 5 järgmises sõnastuses: "Linnavalitsusel lubatakse teha kulude eelarve vahendites ümberpaigutusi tegevusalade lõikes vastavalt Rahandusministeeriumi poolt kinnitatud klassifikatsiooni muudatustele" ja lugeda senine §5 § 6-ks.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</si>
</sst>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16" fontId="5" fillId="0" borderId="1" xfId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16" fontId="5" fillId="0" borderId="0" xfId="1" quotePrefix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3" fontId="6" fillId="0" borderId="0" xfId="1" applyNumberFormat="1" applyFont="1" applyBorder="1"/>
    <xf numFmtId="164" fontId="6" fillId="0" borderId="0" xfId="1" applyNumberFormat="1" applyFont="1" applyFill="1" applyBorder="1" applyAlignment="1">
      <alignment horizontal="right" wrapText="1"/>
    </xf>
    <xf numFmtId="0" fontId="7" fillId="0" borderId="0" xfId="1" applyFont="1" applyBorder="1"/>
    <xf numFmtId="0" fontId="3" fillId="0" borderId="0" xfId="1" applyFont="1" applyBorder="1"/>
    <xf numFmtId="0" fontId="5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6" fillId="0" borderId="2" xfId="1" quotePrefix="1" applyFont="1" applyBorder="1" applyAlignment="1">
      <alignment horizontal="left" wrapText="1"/>
    </xf>
    <xf numFmtId="0" fontId="0" fillId="0" borderId="0" xfId="0" quotePrefix="1"/>
    <xf numFmtId="3" fontId="2" fillId="0" borderId="0" xfId="1" applyNumberFormat="1" applyFont="1" applyAlignment="1">
      <alignment horizontal="left" wrapText="1"/>
    </xf>
    <xf numFmtId="0" fontId="5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/>
    <xf numFmtId="0" fontId="6" fillId="0" borderId="2" xfId="1" quotePrefix="1" applyFont="1" applyBorder="1" applyAlignment="1">
      <alignment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workbookViewId="0">
      <selection activeCell="D4" sqref="D4"/>
    </sheetView>
  </sheetViews>
  <sheetFormatPr defaultRowHeight="15" x14ac:dyDescent="0.25"/>
  <cols>
    <col min="1" max="1" width="4.140625" bestFit="1" customWidth="1"/>
    <col min="2" max="2" width="16.42578125" customWidth="1"/>
    <col min="4" max="4" width="47.28515625" bestFit="1" customWidth="1"/>
    <col min="6" max="6" width="8" style="46" bestFit="1" customWidth="1"/>
    <col min="7" max="7" width="8.42578125" bestFit="1" customWidth="1"/>
  </cols>
  <sheetData>
    <row r="1" spans="1:12" ht="15.75" x14ac:dyDescent="0.25">
      <c r="A1" s="51" t="s">
        <v>142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4"/>
    </row>
    <row r="2" spans="1:12" ht="15.75" x14ac:dyDescent="0.25">
      <c r="A2" s="5"/>
      <c r="B2" s="5"/>
      <c r="C2" s="5"/>
      <c r="D2" s="5"/>
      <c r="E2" s="5"/>
      <c r="F2" s="39"/>
      <c r="G2" s="2"/>
      <c r="H2" s="6"/>
      <c r="I2" s="1"/>
      <c r="J2" s="1"/>
      <c r="K2" s="1"/>
      <c r="L2" s="4"/>
    </row>
    <row r="3" spans="1:12" ht="36" x14ac:dyDescent="0.25">
      <c r="A3" s="31" t="s">
        <v>0</v>
      </c>
      <c r="B3" s="31" t="s">
        <v>1</v>
      </c>
      <c r="C3" s="49" t="s">
        <v>2</v>
      </c>
      <c r="D3" s="50"/>
      <c r="E3" s="32" t="s">
        <v>3</v>
      </c>
      <c r="F3" s="40" t="s">
        <v>14</v>
      </c>
      <c r="G3" s="34" t="s">
        <v>4</v>
      </c>
      <c r="H3" s="33" t="s">
        <v>5</v>
      </c>
      <c r="I3" s="33" t="s">
        <v>6</v>
      </c>
      <c r="J3" s="33" t="s">
        <v>7</v>
      </c>
      <c r="K3" s="7"/>
      <c r="L3" s="7"/>
    </row>
    <row r="4" spans="1:12" ht="64.5" x14ac:dyDescent="0.25">
      <c r="A4" s="8" t="s">
        <v>8</v>
      </c>
      <c r="B4" s="9" t="s">
        <v>10</v>
      </c>
      <c r="C4" s="16" t="s">
        <v>11</v>
      </c>
      <c r="D4" s="11" t="s">
        <v>184</v>
      </c>
      <c r="E4" s="12"/>
      <c r="F4" s="41"/>
      <c r="G4" s="13"/>
      <c r="H4" s="14"/>
      <c r="I4" s="15"/>
      <c r="J4" s="15"/>
    </row>
    <row r="5" spans="1:12" x14ac:dyDescent="0.25">
      <c r="A5" s="8"/>
      <c r="B5" s="9"/>
      <c r="C5" s="16" t="s">
        <v>29</v>
      </c>
      <c r="D5" s="11" t="s">
        <v>89</v>
      </c>
      <c r="E5" s="12" t="s">
        <v>31</v>
      </c>
      <c r="F5" s="37" t="s">
        <v>43</v>
      </c>
      <c r="G5" s="13">
        <v>68000</v>
      </c>
      <c r="H5" s="14"/>
      <c r="I5" s="15"/>
      <c r="J5" s="15"/>
    </row>
    <row r="6" spans="1:12" x14ac:dyDescent="0.25">
      <c r="A6" s="8"/>
      <c r="B6" s="9"/>
      <c r="C6" s="16" t="s">
        <v>37</v>
      </c>
      <c r="D6" s="11" t="s">
        <v>90</v>
      </c>
      <c r="E6" s="12" t="s">
        <v>31</v>
      </c>
      <c r="F6" s="37" t="s">
        <v>91</v>
      </c>
      <c r="G6" s="13">
        <v>-68000</v>
      </c>
      <c r="H6" s="14"/>
      <c r="I6" s="15"/>
      <c r="J6" s="15"/>
    </row>
    <row r="7" spans="1:12" x14ac:dyDescent="0.25">
      <c r="A7" s="8"/>
      <c r="B7" s="9"/>
      <c r="C7" s="16" t="s">
        <v>58</v>
      </c>
      <c r="D7" s="11" t="s">
        <v>146</v>
      </c>
      <c r="E7" s="12" t="s">
        <v>9</v>
      </c>
      <c r="F7" s="12"/>
      <c r="G7" s="13">
        <v>23250</v>
      </c>
      <c r="H7" s="14"/>
      <c r="I7" s="15"/>
      <c r="J7" s="15"/>
    </row>
    <row r="8" spans="1:12" x14ac:dyDescent="0.25">
      <c r="A8" s="8"/>
      <c r="B8" s="9"/>
      <c r="C8" s="16" t="s">
        <v>60</v>
      </c>
      <c r="D8" s="11" t="s">
        <v>147</v>
      </c>
      <c r="E8" s="12" t="s">
        <v>9</v>
      </c>
      <c r="F8" s="12"/>
      <c r="G8" s="13">
        <v>72000</v>
      </c>
      <c r="H8" s="14"/>
      <c r="I8" s="15"/>
      <c r="J8" s="15"/>
    </row>
    <row r="9" spans="1:12" x14ac:dyDescent="0.25">
      <c r="A9" s="8"/>
      <c r="B9" s="9"/>
      <c r="C9" s="16" t="s">
        <v>163</v>
      </c>
      <c r="D9" s="11" t="s">
        <v>19</v>
      </c>
      <c r="E9" s="12" t="s">
        <v>13</v>
      </c>
      <c r="F9" s="48" t="s">
        <v>22</v>
      </c>
      <c r="G9" s="13">
        <f>SUM(G11:G14)</f>
        <v>-700844</v>
      </c>
      <c r="H9" s="14"/>
      <c r="I9" s="15"/>
      <c r="J9" s="15"/>
    </row>
    <row r="10" spans="1:12" x14ac:dyDescent="0.25">
      <c r="A10" s="8"/>
      <c r="B10" s="9"/>
      <c r="C10" s="16" t="s">
        <v>168</v>
      </c>
      <c r="D10" s="11" t="s">
        <v>17</v>
      </c>
      <c r="E10" s="12" t="s">
        <v>169</v>
      </c>
      <c r="F10" s="48" t="s">
        <v>16</v>
      </c>
      <c r="G10" s="13">
        <v>-6143</v>
      </c>
      <c r="H10" s="14"/>
      <c r="I10" s="15"/>
      <c r="J10" s="15"/>
    </row>
    <row r="11" spans="1:12" x14ac:dyDescent="0.25">
      <c r="A11" s="8"/>
      <c r="B11" s="9"/>
      <c r="C11" s="10" t="s">
        <v>164</v>
      </c>
      <c r="D11" s="11" t="s">
        <v>18</v>
      </c>
      <c r="E11" s="12" t="s">
        <v>13</v>
      </c>
      <c r="F11" s="48" t="s">
        <v>15</v>
      </c>
      <c r="G11" s="13">
        <f>-37500-60344</f>
        <v>-97844</v>
      </c>
      <c r="H11" s="14"/>
      <c r="I11" s="15"/>
      <c r="J11" s="15"/>
    </row>
    <row r="12" spans="1:12" x14ac:dyDescent="0.25">
      <c r="A12" s="8"/>
      <c r="B12" s="9"/>
      <c r="C12" s="10" t="s">
        <v>165</v>
      </c>
      <c r="D12" s="11" t="s">
        <v>148</v>
      </c>
      <c r="E12" s="12" t="s">
        <v>13</v>
      </c>
      <c r="F12" s="48" t="s">
        <v>149</v>
      </c>
      <c r="G12" s="13">
        <v>-600000</v>
      </c>
      <c r="H12" s="14"/>
      <c r="I12" s="15"/>
      <c r="J12" s="15"/>
    </row>
    <row r="13" spans="1:12" x14ac:dyDescent="0.25">
      <c r="A13" s="8"/>
      <c r="B13" s="9"/>
      <c r="C13" s="10" t="s">
        <v>166</v>
      </c>
      <c r="D13" s="11" t="s">
        <v>150</v>
      </c>
      <c r="E13" s="12" t="s">
        <v>13</v>
      </c>
      <c r="F13" s="48" t="s">
        <v>151</v>
      </c>
      <c r="G13" s="13">
        <v>-1000</v>
      </c>
      <c r="H13" s="14"/>
      <c r="I13" s="15"/>
      <c r="J13" s="15"/>
    </row>
    <row r="14" spans="1:12" x14ac:dyDescent="0.25">
      <c r="A14" s="8"/>
      <c r="B14" s="9"/>
      <c r="C14" s="10" t="s">
        <v>167</v>
      </c>
      <c r="D14" s="11" t="s">
        <v>152</v>
      </c>
      <c r="E14" s="12" t="s">
        <v>13</v>
      </c>
      <c r="F14" s="48" t="s">
        <v>153</v>
      </c>
      <c r="G14" s="13">
        <v>-2000</v>
      </c>
      <c r="H14" s="14"/>
      <c r="I14" s="15"/>
      <c r="J14" s="15"/>
    </row>
    <row r="15" spans="1:12" ht="26.25" x14ac:dyDescent="0.25">
      <c r="A15" s="8"/>
      <c r="B15" s="9"/>
      <c r="C15" s="16" t="s">
        <v>170</v>
      </c>
      <c r="D15" s="11" t="s">
        <v>25</v>
      </c>
      <c r="E15" s="12" t="s">
        <v>13</v>
      </c>
      <c r="F15" s="37" t="s">
        <v>24</v>
      </c>
      <c r="G15" s="13">
        <v>-3377</v>
      </c>
      <c r="H15" s="14"/>
      <c r="I15" s="15"/>
      <c r="J15" s="15"/>
    </row>
    <row r="16" spans="1:12" ht="26.25" x14ac:dyDescent="0.25">
      <c r="A16" s="8"/>
      <c r="B16" s="9"/>
      <c r="C16" s="16" t="s">
        <v>171</v>
      </c>
      <c r="D16" s="11" t="s">
        <v>154</v>
      </c>
      <c r="E16" s="12" t="s">
        <v>13</v>
      </c>
      <c r="F16" s="48" t="s">
        <v>155</v>
      </c>
      <c r="G16" s="13">
        <v>500000</v>
      </c>
      <c r="H16" s="14"/>
      <c r="I16" s="15"/>
      <c r="J16" s="15"/>
    </row>
    <row r="17" spans="1:10" ht="26.25" x14ac:dyDescent="0.25">
      <c r="A17" s="8"/>
      <c r="B17" s="9"/>
      <c r="C17" s="16" t="s">
        <v>172</v>
      </c>
      <c r="D17" s="11" t="s">
        <v>156</v>
      </c>
      <c r="E17" s="12" t="s">
        <v>13</v>
      </c>
      <c r="F17" s="48" t="s">
        <v>157</v>
      </c>
      <c r="G17" s="13">
        <v>-2700</v>
      </c>
      <c r="H17" s="14"/>
      <c r="I17" s="15"/>
      <c r="J17" s="15"/>
    </row>
    <row r="18" spans="1:10" x14ac:dyDescent="0.25">
      <c r="A18" s="8"/>
      <c r="B18" s="9"/>
      <c r="C18" s="16" t="s">
        <v>173</v>
      </c>
      <c r="D18" s="11" t="s">
        <v>181</v>
      </c>
      <c r="E18" s="12" t="s">
        <v>13</v>
      </c>
      <c r="F18" s="48" t="s">
        <v>21</v>
      </c>
      <c r="G18" s="13">
        <f>SUM(G19:G22)</f>
        <v>309114</v>
      </c>
      <c r="H18" s="14"/>
      <c r="I18" s="15"/>
      <c r="J18" s="15"/>
    </row>
    <row r="19" spans="1:10" ht="26.25" x14ac:dyDescent="0.25">
      <c r="A19" s="8"/>
      <c r="B19" s="9"/>
      <c r="C19" s="16" t="s">
        <v>174</v>
      </c>
      <c r="D19" s="11" t="s">
        <v>158</v>
      </c>
      <c r="E19" s="12" t="s">
        <v>13</v>
      </c>
      <c r="F19" s="48" t="s">
        <v>20</v>
      </c>
      <c r="G19" s="13">
        <v>301714</v>
      </c>
      <c r="H19" s="14"/>
      <c r="I19" s="15"/>
      <c r="J19" s="15"/>
    </row>
    <row r="20" spans="1:10" ht="26.25" x14ac:dyDescent="0.25">
      <c r="A20" s="8"/>
      <c r="B20" s="9"/>
      <c r="C20" s="16" t="s">
        <v>175</v>
      </c>
      <c r="D20" s="11" t="s">
        <v>176</v>
      </c>
      <c r="E20" s="12" t="s">
        <v>13</v>
      </c>
      <c r="F20" s="48" t="s">
        <v>20</v>
      </c>
      <c r="G20" s="13">
        <v>37400</v>
      </c>
      <c r="H20" s="14"/>
      <c r="I20" s="15"/>
      <c r="J20" s="15"/>
    </row>
    <row r="21" spans="1:10" ht="26.25" x14ac:dyDescent="0.25">
      <c r="A21" s="8"/>
      <c r="B21" s="9"/>
      <c r="C21" s="16" t="s">
        <v>177</v>
      </c>
      <c r="D21" s="11" t="s">
        <v>159</v>
      </c>
      <c r="E21" s="12" t="s">
        <v>13</v>
      </c>
      <c r="F21" s="48" t="s">
        <v>20</v>
      </c>
      <c r="G21" s="13">
        <v>-7000</v>
      </c>
      <c r="H21" s="14"/>
      <c r="I21" s="15"/>
      <c r="J21" s="15"/>
    </row>
    <row r="22" spans="1:10" x14ac:dyDescent="0.25">
      <c r="A22" s="8"/>
      <c r="B22" s="9"/>
      <c r="C22" s="16" t="s">
        <v>178</v>
      </c>
      <c r="D22" s="11" t="s">
        <v>160</v>
      </c>
      <c r="E22" s="12" t="s">
        <v>13</v>
      </c>
      <c r="F22" s="48" t="s">
        <v>23</v>
      </c>
      <c r="G22" s="13">
        <v>-23000</v>
      </c>
      <c r="H22" s="14"/>
      <c r="I22" s="15"/>
      <c r="J22" s="15"/>
    </row>
    <row r="23" spans="1:10" ht="39" x14ac:dyDescent="0.25">
      <c r="A23" s="8"/>
      <c r="B23" s="9"/>
      <c r="C23" s="16" t="s">
        <v>179</v>
      </c>
      <c r="D23" s="11" t="s">
        <v>161</v>
      </c>
      <c r="E23" s="12" t="s">
        <v>13</v>
      </c>
      <c r="F23" s="37">
        <v>10200</v>
      </c>
      <c r="G23" s="13">
        <v>-800</v>
      </c>
      <c r="H23" s="14"/>
      <c r="I23" s="15"/>
      <c r="J23" s="15"/>
    </row>
    <row r="24" spans="1:10" ht="26.25" x14ac:dyDescent="0.25">
      <c r="A24" s="8"/>
      <c r="B24" s="9"/>
      <c r="C24" s="16" t="s">
        <v>64</v>
      </c>
      <c r="D24" s="11" t="s">
        <v>162</v>
      </c>
      <c r="E24" s="11"/>
      <c r="F24" s="11"/>
      <c r="G24" s="13"/>
      <c r="H24" s="14"/>
      <c r="I24" s="15"/>
      <c r="J24" s="15"/>
    </row>
    <row r="25" spans="1:10" ht="39" x14ac:dyDescent="0.25">
      <c r="A25" s="8" t="s">
        <v>26</v>
      </c>
      <c r="B25" s="9" t="s">
        <v>27</v>
      </c>
      <c r="C25" s="16" t="s">
        <v>11</v>
      </c>
      <c r="D25" s="11" t="s">
        <v>180</v>
      </c>
      <c r="E25" s="12" t="s">
        <v>13</v>
      </c>
      <c r="F25" s="37" t="s">
        <v>20</v>
      </c>
      <c r="G25" s="13">
        <v>89000</v>
      </c>
      <c r="H25" s="14" t="s">
        <v>182</v>
      </c>
      <c r="I25" s="15"/>
      <c r="J25" s="15"/>
    </row>
    <row r="26" spans="1:10" ht="26.25" x14ac:dyDescent="0.25">
      <c r="A26" s="8"/>
      <c r="B26" s="9"/>
      <c r="C26" s="16" t="s">
        <v>12</v>
      </c>
      <c r="D26" s="11" t="s">
        <v>28</v>
      </c>
      <c r="E26" s="12" t="s">
        <v>13</v>
      </c>
      <c r="F26" s="37" t="s">
        <v>15</v>
      </c>
      <c r="G26" s="13">
        <v>-89000</v>
      </c>
      <c r="H26" s="14" t="s">
        <v>182</v>
      </c>
      <c r="I26" s="15"/>
      <c r="J26" s="15"/>
    </row>
    <row r="27" spans="1:10" ht="39" x14ac:dyDescent="0.25">
      <c r="A27" s="8"/>
      <c r="B27" s="9"/>
      <c r="C27" s="16" t="s">
        <v>29</v>
      </c>
      <c r="D27" s="11" t="s">
        <v>30</v>
      </c>
      <c r="E27" s="12" t="s">
        <v>31</v>
      </c>
      <c r="F27" s="37" t="s">
        <v>32</v>
      </c>
      <c r="G27" s="13">
        <v>-1538000</v>
      </c>
      <c r="H27" s="14" t="s">
        <v>92</v>
      </c>
      <c r="I27" s="15"/>
      <c r="J27" s="15"/>
    </row>
    <row r="28" spans="1:10" ht="26.25" x14ac:dyDescent="0.25">
      <c r="A28" s="8"/>
      <c r="B28" s="9"/>
      <c r="C28" s="16" t="s">
        <v>37</v>
      </c>
      <c r="D28" s="11" t="s">
        <v>33</v>
      </c>
      <c r="E28" s="12" t="s">
        <v>35</v>
      </c>
      <c r="F28" s="37" t="s">
        <v>21</v>
      </c>
      <c r="G28" s="13">
        <v>1538000</v>
      </c>
      <c r="H28" s="14" t="s">
        <v>92</v>
      </c>
      <c r="I28" s="15"/>
      <c r="J28" s="15"/>
    </row>
    <row r="29" spans="1:10" ht="26.25" x14ac:dyDescent="0.25">
      <c r="A29" s="8" t="s">
        <v>34</v>
      </c>
      <c r="B29" s="9" t="s">
        <v>46</v>
      </c>
      <c r="C29" s="16" t="s">
        <v>11</v>
      </c>
      <c r="D29" s="47" t="s">
        <v>38</v>
      </c>
      <c r="E29" s="12" t="s">
        <v>13</v>
      </c>
      <c r="F29" s="37" t="s">
        <v>20</v>
      </c>
      <c r="G29" s="13">
        <v>380000</v>
      </c>
      <c r="H29" s="14" t="s">
        <v>182</v>
      </c>
      <c r="I29" s="15"/>
      <c r="J29" s="15"/>
    </row>
    <row r="30" spans="1:10" x14ac:dyDescent="0.25">
      <c r="A30" s="8"/>
      <c r="B30" s="9"/>
      <c r="C30" s="16" t="s">
        <v>12</v>
      </c>
      <c r="D30" s="47" t="s">
        <v>36</v>
      </c>
      <c r="E30" s="12" t="s">
        <v>31</v>
      </c>
      <c r="F30" s="37" t="s">
        <v>32</v>
      </c>
      <c r="G30" s="13">
        <v>-380000</v>
      </c>
      <c r="H30" s="14" t="s">
        <v>92</v>
      </c>
      <c r="I30" s="15"/>
      <c r="J30" s="15"/>
    </row>
    <row r="31" spans="1:10" ht="26.25" x14ac:dyDescent="0.25">
      <c r="A31" s="8"/>
      <c r="B31" s="9"/>
      <c r="C31" s="16" t="s">
        <v>29</v>
      </c>
      <c r="D31" s="11" t="s">
        <v>40</v>
      </c>
      <c r="E31" s="12" t="s">
        <v>31</v>
      </c>
      <c r="F31" s="37" t="s">
        <v>39</v>
      </c>
      <c r="G31" s="13">
        <v>300000</v>
      </c>
      <c r="H31" s="14" t="s">
        <v>92</v>
      </c>
      <c r="I31" s="15"/>
      <c r="J31" s="15"/>
    </row>
    <row r="32" spans="1:10" x14ac:dyDescent="0.25">
      <c r="A32" s="8"/>
      <c r="B32" s="9"/>
      <c r="C32" s="16" t="s">
        <v>37</v>
      </c>
      <c r="D32" s="47" t="s">
        <v>36</v>
      </c>
      <c r="E32" s="12" t="s">
        <v>31</v>
      </c>
      <c r="F32" s="37" t="s">
        <v>32</v>
      </c>
      <c r="G32" s="13">
        <v>-300000</v>
      </c>
      <c r="H32" s="14" t="s">
        <v>92</v>
      </c>
      <c r="I32" s="15"/>
      <c r="J32" s="15"/>
    </row>
    <row r="33" spans="1:10" x14ac:dyDescent="0.25">
      <c r="A33" s="8"/>
      <c r="B33" s="9"/>
      <c r="C33" s="16" t="s">
        <v>58</v>
      </c>
      <c r="D33" s="11" t="s">
        <v>41</v>
      </c>
      <c r="E33" s="12" t="s">
        <v>31</v>
      </c>
      <c r="F33" s="37" t="s">
        <v>39</v>
      </c>
      <c r="G33" s="13">
        <v>858000</v>
      </c>
      <c r="H33" s="14" t="s">
        <v>92</v>
      </c>
      <c r="I33" s="15"/>
      <c r="J33" s="15"/>
    </row>
    <row r="34" spans="1:10" x14ac:dyDescent="0.25">
      <c r="A34" s="8"/>
      <c r="B34" s="9"/>
      <c r="C34" s="16" t="s">
        <v>60</v>
      </c>
      <c r="D34" s="47" t="s">
        <v>36</v>
      </c>
      <c r="E34" s="12" t="s">
        <v>31</v>
      </c>
      <c r="F34" s="37" t="s">
        <v>32</v>
      </c>
      <c r="G34" s="13">
        <v>-858000</v>
      </c>
      <c r="H34" s="14" t="s">
        <v>92</v>
      </c>
      <c r="I34" s="15"/>
      <c r="J34" s="15"/>
    </row>
    <row r="35" spans="1:10" x14ac:dyDescent="0.25">
      <c r="A35" s="8"/>
      <c r="B35" s="9"/>
      <c r="C35" s="16"/>
      <c r="D35" s="47" t="s">
        <v>131</v>
      </c>
      <c r="E35" s="12"/>
      <c r="F35" s="37"/>
      <c r="G35" s="13"/>
      <c r="H35" s="14"/>
      <c r="I35" s="15"/>
      <c r="J35" s="15"/>
    </row>
    <row r="36" spans="1:10" x14ac:dyDescent="0.25">
      <c r="A36" s="8"/>
      <c r="B36" s="9"/>
      <c r="C36" s="16" t="s">
        <v>64</v>
      </c>
      <c r="D36" s="11" t="s">
        <v>44</v>
      </c>
      <c r="E36" s="12" t="s">
        <v>31</v>
      </c>
      <c r="F36" s="37" t="s">
        <v>39</v>
      </c>
      <c r="G36" s="13">
        <v>458000</v>
      </c>
      <c r="H36" s="14" t="s">
        <v>92</v>
      </c>
      <c r="I36" s="15"/>
      <c r="J36" s="15"/>
    </row>
    <row r="37" spans="1:10" x14ac:dyDescent="0.25">
      <c r="A37" s="8"/>
      <c r="B37" s="9"/>
      <c r="C37" s="16" t="s">
        <v>101</v>
      </c>
      <c r="D37" s="11" t="s">
        <v>42</v>
      </c>
      <c r="E37" s="12" t="s">
        <v>31</v>
      </c>
      <c r="F37" s="37" t="s">
        <v>43</v>
      </c>
      <c r="G37" s="13">
        <v>400000</v>
      </c>
      <c r="H37" s="14" t="s">
        <v>92</v>
      </c>
      <c r="I37" s="15"/>
      <c r="J37" s="15"/>
    </row>
    <row r="38" spans="1:10" x14ac:dyDescent="0.25">
      <c r="A38" s="8"/>
      <c r="B38" s="9"/>
      <c r="C38" s="16" t="s">
        <v>130</v>
      </c>
      <c r="D38" s="47" t="s">
        <v>36</v>
      </c>
      <c r="E38" s="12" t="s">
        <v>31</v>
      </c>
      <c r="F38" s="37" t="s">
        <v>32</v>
      </c>
      <c r="G38" s="13">
        <v>-858000</v>
      </c>
      <c r="H38" s="14" t="s">
        <v>92</v>
      </c>
      <c r="I38" s="15"/>
      <c r="J38" s="15"/>
    </row>
    <row r="39" spans="1:10" x14ac:dyDescent="0.25">
      <c r="A39" s="8" t="s">
        <v>45</v>
      </c>
      <c r="B39" s="9" t="s">
        <v>47</v>
      </c>
      <c r="C39" s="16" t="s">
        <v>11</v>
      </c>
      <c r="D39" s="11" t="s">
        <v>48</v>
      </c>
      <c r="E39" s="12" t="s">
        <v>49</v>
      </c>
      <c r="F39" s="37" t="s">
        <v>50</v>
      </c>
      <c r="G39" s="13">
        <v>30000</v>
      </c>
      <c r="H39" s="14" t="s">
        <v>92</v>
      </c>
      <c r="I39" s="15"/>
      <c r="J39" s="15"/>
    </row>
    <row r="40" spans="1:10" x14ac:dyDescent="0.25">
      <c r="A40" s="8"/>
      <c r="B40" s="9"/>
      <c r="C40" s="16" t="s">
        <v>12</v>
      </c>
      <c r="D40" s="47" t="s">
        <v>36</v>
      </c>
      <c r="E40" s="12" t="s">
        <v>31</v>
      </c>
      <c r="F40" s="37" t="s">
        <v>32</v>
      </c>
      <c r="G40" s="13">
        <v>-30000</v>
      </c>
      <c r="H40" s="14" t="s">
        <v>92</v>
      </c>
      <c r="I40" s="15"/>
      <c r="J40" s="15"/>
    </row>
    <row r="41" spans="1:10" x14ac:dyDescent="0.25">
      <c r="A41" s="8"/>
      <c r="B41" s="9"/>
      <c r="C41" s="16" t="s">
        <v>29</v>
      </c>
      <c r="D41" s="11" t="s">
        <v>51</v>
      </c>
      <c r="E41" s="12" t="s">
        <v>49</v>
      </c>
      <c r="F41" s="37" t="s">
        <v>50</v>
      </c>
      <c r="G41" s="13">
        <v>30000</v>
      </c>
      <c r="H41" s="14" t="s">
        <v>92</v>
      </c>
      <c r="I41" s="15"/>
      <c r="J41" s="15"/>
    </row>
    <row r="42" spans="1:10" x14ac:dyDescent="0.25">
      <c r="A42" s="8"/>
      <c r="B42" s="9"/>
      <c r="C42" s="16" t="s">
        <v>37</v>
      </c>
      <c r="D42" s="47" t="s">
        <v>36</v>
      </c>
      <c r="E42" s="12" t="s">
        <v>31</v>
      </c>
      <c r="F42" s="37" t="s">
        <v>32</v>
      </c>
      <c r="G42" s="13">
        <v>-30000</v>
      </c>
      <c r="H42" s="14" t="s">
        <v>92</v>
      </c>
      <c r="I42" s="15"/>
      <c r="J42" s="15"/>
    </row>
    <row r="43" spans="1:10" x14ac:dyDescent="0.25">
      <c r="A43" s="8"/>
      <c r="B43" s="9"/>
      <c r="C43" s="16" t="s">
        <v>58</v>
      </c>
      <c r="D43" s="11" t="s">
        <v>53</v>
      </c>
      <c r="E43" s="12" t="s">
        <v>49</v>
      </c>
      <c r="F43" s="37" t="s">
        <v>50</v>
      </c>
      <c r="G43" s="13">
        <v>30000</v>
      </c>
      <c r="H43" s="14" t="s">
        <v>92</v>
      </c>
      <c r="I43" s="15"/>
      <c r="J43" s="15"/>
    </row>
    <row r="44" spans="1:10" x14ac:dyDescent="0.25">
      <c r="A44" s="8"/>
      <c r="B44" s="9"/>
      <c r="C44" s="16" t="s">
        <v>60</v>
      </c>
      <c r="D44" s="47" t="s">
        <v>36</v>
      </c>
      <c r="E44" s="12" t="s">
        <v>31</v>
      </c>
      <c r="F44" s="37" t="s">
        <v>32</v>
      </c>
      <c r="G44" s="13">
        <v>-30000</v>
      </c>
      <c r="H44" s="14" t="s">
        <v>92</v>
      </c>
      <c r="I44" s="15"/>
      <c r="J44" s="15"/>
    </row>
    <row r="45" spans="1:10" x14ac:dyDescent="0.25">
      <c r="A45" s="8"/>
      <c r="B45" s="9"/>
      <c r="C45" s="16" t="s">
        <v>64</v>
      </c>
      <c r="D45" s="11" t="s">
        <v>54</v>
      </c>
      <c r="E45" s="12" t="s">
        <v>13</v>
      </c>
      <c r="F45" s="37" t="s">
        <v>55</v>
      </c>
      <c r="G45" s="13">
        <v>5000</v>
      </c>
      <c r="H45" s="14" t="s">
        <v>92</v>
      </c>
      <c r="I45" s="15"/>
      <c r="J45" s="15"/>
    </row>
    <row r="46" spans="1:10" x14ac:dyDescent="0.25">
      <c r="A46" s="8"/>
      <c r="B46" s="9"/>
      <c r="C46" s="16" t="s">
        <v>66</v>
      </c>
      <c r="D46" s="11" t="s">
        <v>56</v>
      </c>
      <c r="E46" s="12" t="s">
        <v>13</v>
      </c>
      <c r="F46" s="37" t="s">
        <v>55</v>
      </c>
      <c r="G46" s="13">
        <v>-5000</v>
      </c>
      <c r="H46" s="14" t="s">
        <v>92</v>
      </c>
      <c r="I46" s="15"/>
      <c r="J46" s="15"/>
    </row>
    <row r="47" spans="1:10" x14ac:dyDescent="0.25">
      <c r="A47" s="8"/>
      <c r="B47" s="9"/>
      <c r="C47" s="16" t="s">
        <v>67</v>
      </c>
      <c r="D47" s="11" t="s">
        <v>57</v>
      </c>
      <c r="E47" s="12" t="s">
        <v>9</v>
      </c>
      <c r="F47" s="37"/>
      <c r="G47" s="13">
        <v>5000</v>
      </c>
      <c r="H47" s="14" t="s">
        <v>92</v>
      </c>
      <c r="I47" s="15"/>
      <c r="J47" s="15"/>
    </row>
    <row r="48" spans="1:10" x14ac:dyDescent="0.25">
      <c r="A48" s="8"/>
      <c r="B48" s="9"/>
      <c r="C48" s="16" t="s">
        <v>70</v>
      </c>
      <c r="D48" s="11" t="s">
        <v>59</v>
      </c>
      <c r="E48" s="12" t="s">
        <v>13</v>
      </c>
      <c r="F48" s="37" t="s">
        <v>55</v>
      </c>
      <c r="G48" s="13">
        <v>2000</v>
      </c>
      <c r="H48" s="14" t="s">
        <v>92</v>
      </c>
      <c r="I48" s="15"/>
      <c r="J48" s="15"/>
    </row>
    <row r="49" spans="1:10" x14ac:dyDescent="0.25">
      <c r="A49" s="8"/>
      <c r="B49" s="9"/>
      <c r="C49" s="16" t="s">
        <v>72</v>
      </c>
      <c r="D49" s="11" t="s">
        <v>62</v>
      </c>
      <c r="E49" s="12" t="s">
        <v>9</v>
      </c>
      <c r="F49" s="37"/>
      <c r="G49" s="13">
        <v>2000</v>
      </c>
      <c r="H49" s="14" t="s">
        <v>92</v>
      </c>
      <c r="I49" s="15"/>
      <c r="J49" s="15"/>
    </row>
    <row r="50" spans="1:10" x14ac:dyDescent="0.25">
      <c r="A50" s="8"/>
      <c r="B50" s="9"/>
      <c r="C50" s="16" t="s">
        <v>73</v>
      </c>
      <c r="D50" s="11" t="s">
        <v>63</v>
      </c>
      <c r="E50" s="12" t="s">
        <v>31</v>
      </c>
      <c r="F50" s="37" t="s">
        <v>32</v>
      </c>
      <c r="G50" s="13">
        <v>-2000</v>
      </c>
      <c r="H50" s="14" t="s">
        <v>92</v>
      </c>
      <c r="I50" s="15"/>
      <c r="J50" s="15"/>
    </row>
    <row r="51" spans="1:10" x14ac:dyDescent="0.25">
      <c r="A51" s="8"/>
      <c r="B51" s="9"/>
      <c r="C51" s="16" t="s">
        <v>132</v>
      </c>
      <c r="D51" s="11" t="s">
        <v>57</v>
      </c>
      <c r="E51" s="12" t="s">
        <v>9</v>
      </c>
      <c r="F51" s="37"/>
      <c r="G51" s="13">
        <v>2000</v>
      </c>
      <c r="H51" s="14" t="s">
        <v>92</v>
      </c>
      <c r="I51" s="15"/>
      <c r="J51" s="15"/>
    </row>
    <row r="52" spans="1:10" x14ac:dyDescent="0.25">
      <c r="A52" s="8"/>
      <c r="B52" s="9"/>
      <c r="C52" s="16" t="s">
        <v>112</v>
      </c>
      <c r="D52" s="11" t="s">
        <v>65</v>
      </c>
      <c r="E52" s="12" t="s">
        <v>13</v>
      </c>
      <c r="F52" s="37" t="s">
        <v>55</v>
      </c>
      <c r="G52" s="13">
        <v>8000</v>
      </c>
      <c r="H52" s="14" t="s">
        <v>92</v>
      </c>
      <c r="I52" s="15"/>
      <c r="J52" s="15"/>
    </row>
    <row r="53" spans="1:10" x14ac:dyDescent="0.25">
      <c r="A53" s="8"/>
      <c r="B53" s="9"/>
      <c r="C53" s="16" t="s">
        <v>133</v>
      </c>
      <c r="D53" s="11" t="s">
        <v>63</v>
      </c>
      <c r="E53" s="12" t="s">
        <v>31</v>
      </c>
      <c r="F53" s="37" t="s">
        <v>32</v>
      </c>
      <c r="G53" s="13">
        <v>-8000</v>
      </c>
      <c r="H53" s="14" t="s">
        <v>92</v>
      </c>
      <c r="I53" s="15"/>
      <c r="J53" s="15"/>
    </row>
    <row r="54" spans="1:10" x14ac:dyDescent="0.25">
      <c r="A54" s="8"/>
      <c r="B54" s="9"/>
      <c r="C54" s="16" t="s">
        <v>134</v>
      </c>
      <c r="D54" s="11" t="s">
        <v>68</v>
      </c>
      <c r="E54" s="12" t="s">
        <v>13</v>
      </c>
      <c r="F54" s="37" t="s">
        <v>69</v>
      </c>
      <c r="G54" s="13">
        <v>-8000</v>
      </c>
      <c r="H54" s="14" t="s">
        <v>92</v>
      </c>
      <c r="I54" s="15"/>
      <c r="J54" s="15"/>
    </row>
    <row r="55" spans="1:10" x14ac:dyDescent="0.25">
      <c r="A55" s="8"/>
      <c r="B55" s="9"/>
      <c r="C55" s="16" t="s">
        <v>116</v>
      </c>
      <c r="D55" s="11" t="s">
        <v>71</v>
      </c>
      <c r="E55" s="12" t="s">
        <v>13</v>
      </c>
      <c r="F55" s="37" t="s">
        <v>55</v>
      </c>
      <c r="G55" s="13">
        <v>3000</v>
      </c>
      <c r="H55" s="14" t="s">
        <v>92</v>
      </c>
      <c r="I55" s="15"/>
      <c r="J55" s="15"/>
    </row>
    <row r="56" spans="1:10" x14ac:dyDescent="0.25">
      <c r="A56" s="8"/>
      <c r="B56" s="9"/>
      <c r="C56" s="16" t="s">
        <v>135</v>
      </c>
      <c r="D56" s="11" t="s">
        <v>62</v>
      </c>
      <c r="E56" s="12" t="s">
        <v>9</v>
      </c>
      <c r="F56" s="37"/>
      <c r="G56" s="13">
        <v>3000</v>
      </c>
      <c r="H56" s="14" t="s">
        <v>92</v>
      </c>
      <c r="I56" s="15"/>
      <c r="J56" s="15"/>
    </row>
    <row r="57" spans="1:10" x14ac:dyDescent="0.25">
      <c r="A57" s="8"/>
      <c r="B57" s="9"/>
      <c r="C57" s="16" t="s">
        <v>136</v>
      </c>
      <c r="D57" s="11" t="s">
        <v>57</v>
      </c>
      <c r="E57" s="12" t="s">
        <v>9</v>
      </c>
      <c r="F57" s="37"/>
      <c r="G57" s="13">
        <v>3000</v>
      </c>
      <c r="H57" s="14" t="s">
        <v>92</v>
      </c>
      <c r="I57" s="15"/>
      <c r="J57" s="15"/>
    </row>
    <row r="58" spans="1:10" x14ac:dyDescent="0.25">
      <c r="A58" s="8" t="s">
        <v>74</v>
      </c>
      <c r="B58" s="9" t="s">
        <v>75</v>
      </c>
      <c r="C58" s="16" t="s">
        <v>11</v>
      </c>
      <c r="D58" s="11" t="s">
        <v>76</v>
      </c>
      <c r="E58" s="12" t="s">
        <v>31</v>
      </c>
      <c r="F58" s="37" t="s">
        <v>20</v>
      </c>
      <c r="G58" s="13">
        <v>400000</v>
      </c>
      <c r="H58" s="14" t="s">
        <v>92</v>
      </c>
      <c r="I58" s="15"/>
      <c r="J58" s="15"/>
    </row>
    <row r="59" spans="1:10" x14ac:dyDescent="0.25">
      <c r="A59" s="8"/>
      <c r="B59" s="9"/>
      <c r="C59" s="16" t="s">
        <v>12</v>
      </c>
      <c r="D59" s="11" t="s">
        <v>137</v>
      </c>
      <c r="E59" s="12" t="s">
        <v>31</v>
      </c>
      <c r="F59" s="37" t="s">
        <v>32</v>
      </c>
      <c r="G59" s="13">
        <v>-400000</v>
      </c>
      <c r="H59" s="14" t="s">
        <v>92</v>
      </c>
      <c r="I59" s="15"/>
      <c r="J59" s="15"/>
    </row>
    <row r="60" spans="1:10" x14ac:dyDescent="0.25">
      <c r="A60" s="8"/>
      <c r="B60" s="9"/>
      <c r="C60" s="16" t="s">
        <v>29</v>
      </c>
      <c r="D60" s="11" t="s">
        <v>77</v>
      </c>
      <c r="E60" s="12" t="s">
        <v>78</v>
      </c>
      <c r="F60" s="37" t="s">
        <v>21</v>
      </c>
      <c r="G60" s="13">
        <v>96934</v>
      </c>
      <c r="H60" s="14" t="s">
        <v>92</v>
      </c>
      <c r="I60" s="15"/>
      <c r="J60" s="15"/>
    </row>
    <row r="61" spans="1:10" x14ac:dyDescent="0.25">
      <c r="A61" s="8"/>
      <c r="B61" s="9"/>
      <c r="C61" s="16" t="s">
        <v>37</v>
      </c>
      <c r="D61" s="11" t="s">
        <v>137</v>
      </c>
      <c r="E61" s="12" t="s">
        <v>31</v>
      </c>
      <c r="F61" s="37" t="s">
        <v>32</v>
      </c>
      <c r="G61" s="13">
        <v>-96934</v>
      </c>
      <c r="H61" s="14" t="s">
        <v>92</v>
      </c>
      <c r="I61" s="15"/>
      <c r="J61" s="15"/>
    </row>
    <row r="62" spans="1:10" ht="26.25" x14ac:dyDescent="0.25">
      <c r="A62" s="8"/>
      <c r="B62" s="9"/>
      <c r="C62" s="16" t="s">
        <v>58</v>
      </c>
      <c r="D62" s="11" t="s">
        <v>79</v>
      </c>
      <c r="E62" s="12" t="s">
        <v>13</v>
      </c>
      <c r="F62" s="37" t="s">
        <v>20</v>
      </c>
      <c r="G62" s="13">
        <v>180000</v>
      </c>
      <c r="H62" s="14" t="s">
        <v>182</v>
      </c>
      <c r="I62" s="15"/>
      <c r="J62" s="15"/>
    </row>
    <row r="63" spans="1:10" x14ac:dyDescent="0.25">
      <c r="A63" s="8"/>
      <c r="B63" s="9"/>
      <c r="C63" s="16" t="s">
        <v>60</v>
      </c>
      <c r="D63" s="11" t="s">
        <v>137</v>
      </c>
      <c r="E63" s="12" t="s">
        <v>31</v>
      </c>
      <c r="F63" s="37" t="s">
        <v>32</v>
      </c>
      <c r="G63" s="13">
        <v>-180000</v>
      </c>
      <c r="H63" s="14" t="s">
        <v>92</v>
      </c>
      <c r="I63" s="15"/>
      <c r="J63" s="15"/>
    </row>
    <row r="64" spans="1:10" x14ac:dyDescent="0.25">
      <c r="A64" s="8"/>
      <c r="B64" s="9"/>
      <c r="C64" s="16"/>
      <c r="D64" s="11" t="s">
        <v>138</v>
      </c>
      <c r="E64" s="12"/>
      <c r="F64" s="37"/>
      <c r="G64" s="13"/>
      <c r="H64" s="14"/>
      <c r="I64" s="15"/>
      <c r="J64" s="15"/>
    </row>
    <row r="65" spans="1:10" ht="26.25" x14ac:dyDescent="0.25">
      <c r="A65" s="8"/>
      <c r="B65" s="9"/>
      <c r="C65" s="16" t="s">
        <v>64</v>
      </c>
      <c r="D65" s="11" t="s">
        <v>79</v>
      </c>
      <c r="E65" s="12" t="s">
        <v>13</v>
      </c>
      <c r="F65" s="37" t="s">
        <v>20</v>
      </c>
      <c r="G65" s="13">
        <v>130000</v>
      </c>
      <c r="H65" s="14" t="s">
        <v>182</v>
      </c>
      <c r="I65" s="15"/>
      <c r="J65" s="15"/>
    </row>
    <row r="66" spans="1:10" x14ac:dyDescent="0.25">
      <c r="A66" s="8"/>
      <c r="B66" s="9"/>
      <c r="C66" s="16" t="s">
        <v>66</v>
      </c>
      <c r="D66" s="11" t="s">
        <v>80</v>
      </c>
      <c r="E66" s="12" t="s">
        <v>9</v>
      </c>
      <c r="F66" s="37"/>
      <c r="G66" s="13">
        <v>12500</v>
      </c>
      <c r="H66" s="14" t="s">
        <v>92</v>
      </c>
      <c r="I66" s="15"/>
      <c r="J66" s="15"/>
    </row>
    <row r="67" spans="1:10" x14ac:dyDescent="0.25">
      <c r="A67" s="8"/>
      <c r="B67" s="9"/>
      <c r="C67" s="16" t="s">
        <v>67</v>
      </c>
      <c r="D67" s="11" t="s">
        <v>81</v>
      </c>
      <c r="E67" s="12" t="s">
        <v>9</v>
      </c>
      <c r="F67" s="37"/>
      <c r="G67" s="13">
        <v>27500</v>
      </c>
      <c r="H67" s="14" t="s">
        <v>92</v>
      </c>
      <c r="I67" s="15"/>
      <c r="J67" s="15"/>
    </row>
    <row r="68" spans="1:10" x14ac:dyDescent="0.25">
      <c r="A68" s="8"/>
      <c r="B68" s="9"/>
      <c r="C68" s="16" t="s">
        <v>139</v>
      </c>
      <c r="D68" s="11" t="s">
        <v>82</v>
      </c>
      <c r="E68" s="12" t="s">
        <v>9</v>
      </c>
      <c r="F68" s="37"/>
      <c r="G68" s="13">
        <v>1000</v>
      </c>
      <c r="H68" s="14" t="s">
        <v>92</v>
      </c>
      <c r="I68" s="15"/>
      <c r="J68" s="15"/>
    </row>
    <row r="69" spans="1:10" x14ac:dyDescent="0.25">
      <c r="A69" s="8"/>
      <c r="B69" s="9"/>
      <c r="C69" s="16" t="s">
        <v>140</v>
      </c>
      <c r="D69" s="11" t="s">
        <v>68</v>
      </c>
      <c r="E69" s="12" t="s">
        <v>13</v>
      </c>
      <c r="F69" s="37" t="s">
        <v>69</v>
      </c>
      <c r="G69" s="13">
        <v>-20000</v>
      </c>
      <c r="H69" s="14" t="s">
        <v>92</v>
      </c>
      <c r="I69" s="15"/>
      <c r="J69" s="15"/>
    </row>
    <row r="70" spans="1:10" x14ac:dyDescent="0.25">
      <c r="A70" s="8"/>
      <c r="B70" s="9"/>
      <c r="C70" s="16" t="s">
        <v>141</v>
      </c>
      <c r="D70" s="11" t="s">
        <v>83</v>
      </c>
      <c r="E70" s="12" t="s">
        <v>9</v>
      </c>
      <c r="F70" s="37"/>
      <c r="G70" s="13">
        <v>69000</v>
      </c>
      <c r="H70" s="14" t="s">
        <v>92</v>
      </c>
      <c r="I70" s="15"/>
      <c r="J70" s="15"/>
    </row>
    <row r="71" spans="1:10" x14ac:dyDescent="0.25">
      <c r="A71" s="8"/>
      <c r="B71" s="9"/>
      <c r="C71" s="16" t="s">
        <v>70</v>
      </c>
      <c r="D71" s="11" t="s">
        <v>84</v>
      </c>
      <c r="E71" s="12" t="s">
        <v>13</v>
      </c>
      <c r="F71" s="37" t="s">
        <v>85</v>
      </c>
      <c r="G71" s="13">
        <v>20000</v>
      </c>
      <c r="H71" s="14" t="s">
        <v>92</v>
      </c>
      <c r="I71" s="15"/>
      <c r="J71" s="15"/>
    </row>
    <row r="72" spans="1:10" x14ac:dyDescent="0.25">
      <c r="A72" s="8"/>
      <c r="B72" s="9"/>
      <c r="C72" s="16" t="s">
        <v>111</v>
      </c>
      <c r="D72" s="11" t="s">
        <v>137</v>
      </c>
      <c r="E72" s="12" t="s">
        <v>31</v>
      </c>
      <c r="F72" s="37" t="s">
        <v>32</v>
      </c>
      <c r="G72" s="13">
        <v>-20000</v>
      </c>
      <c r="H72" s="14" t="s">
        <v>92</v>
      </c>
      <c r="I72" s="15"/>
      <c r="J72" s="15"/>
    </row>
    <row r="73" spans="1:10" ht="26.25" x14ac:dyDescent="0.25">
      <c r="A73" s="8"/>
      <c r="B73" s="9"/>
      <c r="C73" s="16" t="s">
        <v>112</v>
      </c>
      <c r="D73" s="11" t="s">
        <v>183</v>
      </c>
      <c r="E73" s="12" t="s">
        <v>13</v>
      </c>
      <c r="F73" s="37" t="s">
        <v>86</v>
      </c>
      <c r="G73" s="13">
        <v>36000</v>
      </c>
      <c r="H73" s="14" t="s">
        <v>92</v>
      </c>
      <c r="I73" s="15"/>
      <c r="J73" s="15"/>
    </row>
    <row r="74" spans="1:10" x14ac:dyDescent="0.25">
      <c r="A74" s="8"/>
      <c r="B74" s="9"/>
      <c r="C74" s="16" t="s">
        <v>115</v>
      </c>
      <c r="D74" s="11" t="s">
        <v>137</v>
      </c>
      <c r="E74" s="12" t="s">
        <v>31</v>
      </c>
      <c r="F74" s="37" t="s">
        <v>32</v>
      </c>
      <c r="G74" s="13">
        <v>-36000</v>
      </c>
      <c r="H74" s="14" t="s">
        <v>92</v>
      </c>
      <c r="I74" s="15"/>
      <c r="J74" s="15"/>
    </row>
    <row r="75" spans="1:10" x14ac:dyDescent="0.25">
      <c r="A75" s="8"/>
      <c r="B75" s="9"/>
      <c r="C75" s="16" t="s">
        <v>116</v>
      </c>
      <c r="D75" s="11" t="s">
        <v>87</v>
      </c>
      <c r="E75" s="12" t="s">
        <v>13</v>
      </c>
      <c r="F75" s="37" t="s">
        <v>20</v>
      </c>
      <c r="G75" s="13">
        <v>15000</v>
      </c>
      <c r="H75" s="14" t="s">
        <v>92</v>
      </c>
      <c r="I75" s="15"/>
      <c r="J75" s="15"/>
    </row>
    <row r="76" spans="1:10" x14ac:dyDescent="0.25">
      <c r="A76" s="8"/>
      <c r="B76" s="9"/>
      <c r="C76" s="16" t="s">
        <v>117</v>
      </c>
      <c r="D76" s="11" t="s">
        <v>137</v>
      </c>
      <c r="E76" s="12" t="s">
        <v>31</v>
      </c>
      <c r="F76" s="37" t="s">
        <v>32</v>
      </c>
      <c r="G76" s="13">
        <v>-15000</v>
      </c>
      <c r="H76" s="14" t="s">
        <v>92</v>
      </c>
      <c r="I76" s="15"/>
      <c r="J76" s="15"/>
    </row>
    <row r="77" spans="1:10" x14ac:dyDescent="0.25">
      <c r="A77" s="8"/>
      <c r="B77" s="9"/>
      <c r="C77" s="16" t="s">
        <v>122</v>
      </c>
      <c r="D77" s="11" t="s">
        <v>88</v>
      </c>
      <c r="E77" s="12" t="s">
        <v>31</v>
      </c>
      <c r="F77" s="37" t="s">
        <v>43</v>
      </c>
      <c r="G77" s="13">
        <v>300000</v>
      </c>
      <c r="H77" s="14" t="s">
        <v>92</v>
      </c>
      <c r="I77" s="15"/>
      <c r="J77" s="15"/>
    </row>
    <row r="78" spans="1:10" x14ac:dyDescent="0.25">
      <c r="A78" s="8"/>
      <c r="B78" s="9"/>
      <c r="C78" s="16" t="s">
        <v>124</v>
      </c>
      <c r="D78" s="11" t="s">
        <v>137</v>
      </c>
      <c r="E78" s="12" t="s">
        <v>31</v>
      </c>
      <c r="F78" s="37" t="s">
        <v>32</v>
      </c>
      <c r="G78" s="13">
        <v>-300000</v>
      </c>
      <c r="H78" s="14" t="s">
        <v>92</v>
      </c>
      <c r="I78" s="15"/>
      <c r="J78" s="15"/>
    </row>
    <row r="79" spans="1:10" x14ac:dyDescent="0.25">
      <c r="A79" s="8" t="s">
        <v>93</v>
      </c>
      <c r="B79" s="9" t="s">
        <v>94</v>
      </c>
      <c r="C79" s="16" t="s">
        <v>11</v>
      </c>
      <c r="D79" s="11" t="s">
        <v>95</v>
      </c>
      <c r="E79" s="12" t="s">
        <v>31</v>
      </c>
      <c r="F79" s="37" t="s">
        <v>32</v>
      </c>
      <c r="G79" s="13">
        <v>-910000</v>
      </c>
      <c r="H79" s="14" t="s">
        <v>92</v>
      </c>
      <c r="I79" s="15"/>
      <c r="J79" s="15"/>
    </row>
    <row r="80" spans="1:10" ht="26.25" x14ac:dyDescent="0.25">
      <c r="A80" s="8"/>
      <c r="B80" s="9"/>
      <c r="C80" s="16" t="s">
        <v>12</v>
      </c>
      <c r="D80" s="11" t="s">
        <v>96</v>
      </c>
      <c r="E80" s="12" t="s">
        <v>31</v>
      </c>
      <c r="F80" s="37" t="s">
        <v>43</v>
      </c>
      <c r="G80" s="13">
        <v>910000</v>
      </c>
      <c r="H80" s="14" t="s">
        <v>92</v>
      </c>
      <c r="I80" s="15"/>
      <c r="J80" s="15"/>
    </row>
    <row r="81" spans="1:10" ht="39" x14ac:dyDescent="0.25">
      <c r="A81" s="8" t="s">
        <v>97</v>
      </c>
      <c r="B81" s="9" t="s">
        <v>98</v>
      </c>
      <c r="C81" s="16" t="s">
        <v>11</v>
      </c>
      <c r="D81" s="11" t="s">
        <v>120</v>
      </c>
      <c r="E81" s="12" t="s">
        <v>31</v>
      </c>
      <c r="F81" s="37" t="s">
        <v>32</v>
      </c>
      <c r="G81" s="13">
        <f>-910000</f>
        <v>-910000</v>
      </c>
      <c r="H81" s="14" t="s">
        <v>92</v>
      </c>
      <c r="I81" s="15"/>
      <c r="J81" s="15"/>
    </row>
    <row r="82" spans="1:10" ht="26.25" x14ac:dyDescent="0.25">
      <c r="A82" s="8"/>
      <c r="B82" s="9"/>
      <c r="C82" s="16" t="s">
        <v>12</v>
      </c>
      <c r="D82" s="11" t="s">
        <v>96</v>
      </c>
      <c r="E82" s="12" t="s">
        <v>31</v>
      </c>
      <c r="F82" s="37" t="s">
        <v>43</v>
      </c>
      <c r="G82" s="13">
        <v>910000</v>
      </c>
      <c r="H82" s="14" t="s">
        <v>92</v>
      </c>
      <c r="I82" s="15"/>
      <c r="J82" s="15"/>
    </row>
    <row r="83" spans="1:10" ht="26.25" x14ac:dyDescent="0.25">
      <c r="A83" s="8"/>
      <c r="B83" s="9"/>
      <c r="C83" s="16" t="s">
        <v>29</v>
      </c>
      <c r="D83" s="11" t="s">
        <v>120</v>
      </c>
      <c r="E83" s="12" t="s">
        <v>31</v>
      </c>
      <c r="F83" s="37" t="s">
        <v>32</v>
      </c>
      <c r="G83" s="13">
        <v>-628000</v>
      </c>
      <c r="H83" s="14" t="s">
        <v>92</v>
      </c>
      <c r="I83" s="15"/>
      <c r="J83" s="15"/>
    </row>
    <row r="84" spans="1:10" ht="26.25" x14ac:dyDescent="0.25">
      <c r="A84" s="8"/>
      <c r="B84" s="9"/>
      <c r="C84" s="16" t="s">
        <v>37</v>
      </c>
      <c r="D84" s="11" t="s">
        <v>99</v>
      </c>
      <c r="E84" s="12" t="s">
        <v>52</v>
      </c>
      <c r="F84" s="37" t="s">
        <v>100</v>
      </c>
      <c r="G84" s="13">
        <v>628000</v>
      </c>
      <c r="H84" s="14" t="s">
        <v>92</v>
      </c>
      <c r="I84" s="15"/>
      <c r="J84" s="15"/>
    </row>
    <row r="85" spans="1:10" ht="26.25" x14ac:dyDescent="0.25">
      <c r="A85" s="8"/>
      <c r="B85" s="9"/>
      <c r="C85" s="16" t="s">
        <v>58</v>
      </c>
      <c r="D85" s="11" t="s">
        <v>118</v>
      </c>
      <c r="E85" s="12" t="s">
        <v>13</v>
      </c>
      <c r="F85" s="37" t="s">
        <v>20</v>
      </c>
      <c r="G85" s="13">
        <v>484525</v>
      </c>
      <c r="H85" s="14" t="s">
        <v>182</v>
      </c>
      <c r="I85" s="15"/>
      <c r="J85" s="15"/>
    </row>
    <row r="86" spans="1:10" x14ac:dyDescent="0.25">
      <c r="A86" s="8"/>
      <c r="B86" s="9"/>
      <c r="C86" s="16" t="s">
        <v>60</v>
      </c>
      <c r="D86" s="11" t="s">
        <v>61</v>
      </c>
      <c r="E86" s="12" t="s">
        <v>9</v>
      </c>
      <c r="F86" s="37"/>
      <c r="G86" s="13">
        <v>484525</v>
      </c>
      <c r="H86" s="14" t="s">
        <v>92</v>
      </c>
      <c r="I86" s="15"/>
      <c r="J86" s="15"/>
    </row>
    <row r="87" spans="1:10" ht="26.25" x14ac:dyDescent="0.25">
      <c r="A87" s="8"/>
      <c r="B87" s="9"/>
      <c r="C87" s="16" t="s">
        <v>64</v>
      </c>
      <c r="D87" s="11" t="s">
        <v>119</v>
      </c>
      <c r="E87" s="12" t="s">
        <v>13</v>
      </c>
      <c r="F87" s="37" t="s">
        <v>23</v>
      </c>
      <c r="G87" s="13">
        <v>126000</v>
      </c>
      <c r="H87" s="14" t="s">
        <v>92</v>
      </c>
      <c r="I87" s="15"/>
      <c r="J87" s="15"/>
    </row>
    <row r="88" spans="1:10" x14ac:dyDescent="0.25">
      <c r="A88" s="8"/>
      <c r="B88" s="9"/>
      <c r="C88" s="16" t="s">
        <v>101</v>
      </c>
      <c r="D88" s="11" t="s">
        <v>61</v>
      </c>
      <c r="E88" s="12" t="s">
        <v>9</v>
      </c>
      <c r="F88" s="37"/>
      <c r="G88" s="13">
        <v>126000</v>
      </c>
      <c r="H88" s="14" t="s">
        <v>92</v>
      </c>
      <c r="I88" s="15"/>
      <c r="J88" s="15"/>
    </row>
    <row r="89" spans="1:10" x14ac:dyDescent="0.25">
      <c r="A89" s="8" t="s">
        <v>102</v>
      </c>
      <c r="B89" s="9" t="s">
        <v>103</v>
      </c>
      <c r="C89" s="16" t="s">
        <v>11</v>
      </c>
      <c r="D89" s="11" t="s">
        <v>104</v>
      </c>
      <c r="E89" s="12" t="s">
        <v>13</v>
      </c>
      <c r="F89" s="37" t="s">
        <v>15</v>
      </c>
      <c r="G89" s="13">
        <v>1100</v>
      </c>
      <c r="H89" s="14" t="s">
        <v>92</v>
      </c>
      <c r="I89" s="15"/>
      <c r="J89" s="15"/>
    </row>
    <row r="90" spans="1:10" x14ac:dyDescent="0.25">
      <c r="A90" s="8"/>
      <c r="B90" s="9"/>
      <c r="C90" s="16" t="s">
        <v>12</v>
      </c>
      <c r="D90" s="11" t="s">
        <v>105</v>
      </c>
      <c r="E90" s="12" t="s">
        <v>31</v>
      </c>
      <c r="F90" s="37" t="s">
        <v>32</v>
      </c>
      <c r="G90" s="13">
        <v>-1100</v>
      </c>
      <c r="H90" s="14" t="s">
        <v>92</v>
      </c>
      <c r="I90" s="15"/>
      <c r="J90" s="15"/>
    </row>
    <row r="91" spans="1:10" x14ac:dyDescent="0.25">
      <c r="A91" s="8"/>
      <c r="B91" s="9"/>
      <c r="C91" s="16" t="s">
        <v>29</v>
      </c>
      <c r="D91" s="11" t="s">
        <v>106</v>
      </c>
      <c r="E91" s="12" t="s">
        <v>31</v>
      </c>
      <c r="F91" s="37" t="s">
        <v>20</v>
      </c>
      <c r="G91" s="13">
        <v>64000</v>
      </c>
      <c r="H91" s="14" t="s">
        <v>92</v>
      </c>
      <c r="I91" s="15"/>
      <c r="J91" s="15"/>
    </row>
    <row r="92" spans="1:10" x14ac:dyDescent="0.25">
      <c r="A92" s="8"/>
      <c r="B92" s="9"/>
      <c r="C92" s="16" t="s">
        <v>37</v>
      </c>
      <c r="D92" s="11" t="s">
        <v>105</v>
      </c>
      <c r="E92" s="12" t="s">
        <v>31</v>
      </c>
      <c r="F92" s="37" t="s">
        <v>32</v>
      </c>
      <c r="G92" s="13">
        <v>-64000</v>
      </c>
      <c r="H92" s="14" t="s">
        <v>92</v>
      </c>
      <c r="I92" s="15"/>
      <c r="J92" s="15"/>
    </row>
    <row r="93" spans="1:10" x14ac:dyDescent="0.25">
      <c r="A93" s="8"/>
      <c r="B93" s="9"/>
      <c r="C93" s="16" t="s">
        <v>58</v>
      </c>
      <c r="D93" s="11" t="s">
        <v>107</v>
      </c>
      <c r="E93" s="12" t="s">
        <v>31</v>
      </c>
      <c r="F93" s="37" t="s">
        <v>108</v>
      </c>
      <c r="G93" s="13">
        <v>13000</v>
      </c>
      <c r="H93" s="14" t="s">
        <v>92</v>
      </c>
      <c r="I93" s="15"/>
      <c r="J93" s="15"/>
    </row>
    <row r="94" spans="1:10" x14ac:dyDescent="0.25">
      <c r="A94" s="8"/>
      <c r="B94" s="9"/>
      <c r="C94" s="16" t="s">
        <v>60</v>
      </c>
      <c r="D94" s="11" t="s">
        <v>105</v>
      </c>
      <c r="E94" s="12" t="s">
        <v>31</v>
      </c>
      <c r="F94" s="37" t="s">
        <v>32</v>
      </c>
      <c r="G94" s="13">
        <v>-13000</v>
      </c>
      <c r="H94" s="14" t="s">
        <v>92</v>
      </c>
      <c r="I94" s="15"/>
      <c r="J94" s="15"/>
    </row>
    <row r="95" spans="1:10" x14ac:dyDescent="0.25">
      <c r="A95" s="8"/>
      <c r="B95" s="9"/>
      <c r="C95" s="16" t="s">
        <v>64</v>
      </c>
      <c r="D95" s="11" t="s">
        <v>109</v>
      </c>
      <c r="E95" s="12" t="s">
        <v>13</v>
      </c>
      <c r="F95" s="37" t="s">
        <v>23</v>
      </c>
      <c r="G95" s="13">
        <v>195000</v>
      </c>
      <c r="H95" s="14" t="s">
        <v>92</v>
      </c>
      <c r="I95" s="15"/>
      <c r="J95" s="15"/>
    </row>
    <row r="96" spans="1:10" x14ac:dyDescent="0.25">
      <c r="A96" s="8"/>
      <c r="B96" s="9"/>
      <c r="C96" s="16" t="s">
        <v>101</v>
      </c>
      <c r="D96" s="11" t="s">
        <v>105</v>
      </c>
      <c r="E96" s="12" t="s">
        <v>31</v>
      </c>
      <c r="F96" s="37" t="s">
        <v>32</v>
      </c>
      <c r="G96" s="13">
        <v>-195000</v>
      </c>
      <c r="H96" s="14" t="s">
        <v>92</v>
      </c>
      <c r="I96" s="15"/>
      <c r="J96" s="15"/>
    </row>
    <row r="97" spans="1:10" x14ac:dyDescent="0.25">
      <c r="A97" s="8"/>
      <c r="B97" s="9"/>
      <c r="C97" s="16" t="s">
        <v>70</v>
      </c>
      <c r="D97" s="11" t="s">
        <v>110</v>
      </c>
      <c r="E97" s="12" t="s">
        <v>13</v>
      </c>
      <c r="F97" s="37" t="s">
        <v>32</v>
      </c>
      <c r="G97" s="13">
        <v>5000</v>
      </c>
      <c r="H97" s="14" t="s">
        <v>92</v>
      </c>
      <c r="I97" s="15"/>
      <c r="J97" s="15"/>
    </row>
    <row r="98" spans="1:10" x14ac:dyDescent="0.25">
      <c r="A98" s="8"/>
      <c r="B98" s="9"/>
      <c r="C98" s="16" t="s">
        <v>111</v>
      </c>
      <c r="D98" s="11" t="s">
        <v>105</v>
      </c>
      <c r="E98" s="12" t="s">
        <v>31</v>
      </c>
      <c r="F98" s="37" t="s">
        <v>32</v>
      </c>
      <c r="G98" s="13">
        <v>-5000</v>
      </c>
      <c r="H98" s="14" t="s">
        <v>92</v>
      </c>
      <c r="I98" s="15"/>
      <c r="J98" s="15"/>
    </row>
    <row r="99" spans="1:10" x14ac:dyDescent="0.25">
      <c r="A99" s="8"/>
      <c r="B99" s="9"/>
      <c r="C99" s="16" t="s">
        <v>112</v>
      </c>
      <c r="D99" s="11" t="s">
        <v>113</v>
      </c>
      <c r="E99" s="12" t="s">
        <v>13</v>
      </c>
      <c r="F99" s="37" t="s">
        <v>114</v>
      </c>
      <c r="G99" s="13">
        <v>3800</v>
      </c>
      <c r="H99" s="14" t="s">
        <v>92</v>
      </c>
      <c r="I99" s="15"/>
      <c r="J99" s="15"/>
    </row>
    <row r="100" spans="1:10" x14ac:dyDescent="0.25">
      <c r="A100" s="8"/>
      <c r="B100" s="9"/>
      <c r="C100" s="16" t="s">
        <v>115</v>
      </c>
      <c r="D100" s="11" t="s">
        <v>105</v>
      </c>
      <c r="E100" s="12" t="s">
        <v>31</v>
      </c>
      <c r="F100" s="37" t="s">
        <v>32</v>
      </c>
      <c r="G100" s="13">
        <v>-3800</v>
      </c>
      <c r="H100" s="14" t="s">
        <v>92</v>
      </c>
      <c r="I100" s="15"/>
      <c r="J100" s="15"/>
    </row>
    <row r="101" spans="1:10" ht="26.25" x14ac:dyDescent="0.25">
      <c r="A101" s="8"/>
      <c r="B101" s="9"/>
      <c r="C101" s="16" t="s">
        <v>116</v>
      </c>
      <c r="D101" s="11" t="s">
        <v>121</v>
      </c>
      <c r="E101" s="12" t="s">
        <v>13</v>
      </c>
      <c r="F101" s="37">
        <v>10121</v>
      </c>
      <c r="G101" s="13">
        <v>7000</v>
      </c>
      <c r="H101" s="14" t="s">
        <v>92</v>
      </c>
      <c r="I101" s="15"/>
      <c r="J101" s="15"/>
    </row>
    <row r="102" spans="1:10" x14ac:dyDescent="0.25">
      <c r="A102" s="8"/>
      <c r="B102" s="9"/>
      <c r="C102" s="16" t="s">
        <v>117</v>
      </c>
      <c r="D102" s="11" t="s">
        <v>105</v>
      </c>
      <c r="E102" s="12" t="s">
        <v>31</v>
      </c>
      <c r="F102" s="37" t="s">
        <v>32</v>
      </c>
      <c r="G102" s="13">
        <v>-7000</v>
      </c>
      <c r="H102" s="14" t="s">
        <v>92</v>
      </c>
      <c r="I102" s="15"/>
      <c r="J102" s="15"/>
    </row>
    <row r="103" spans="1:10" x14ac:dyDescent="0.25">
      <c r="A103" s="8"/>
      <c r="B103" s="9"/>
      <c r="C103" s="16" t="s">
        <v>122</v>
      </c>
      <c r="D103" s="11" t="s">
        <v>123</v>
      </c>
      <c r="E103" s="12" t="s">
        <v>13</v>
      </c>
      <c r="F103" s="37">
        <v>10121</v>
      </c>
      <c r="G103" s="13">
        <v>8000</v>
      </c>
      <c r="H103" s="14" t="s">
        <v>92</v>
      </c>
      <c r="I103" s="15"/>
      <c r="J103" s="15"/>
    </row>
    <row r="104" spans="1:10" x14ac:dyDescent="0.25">
      <c r="A104" s="8"/>
      <c r="B104" s="9"/>
      <c r="C104" s="16" t="s">
        <v>124</v>
      </c>
      <c r="D104" s="11" t="s">
        <v>105</v>
      </c>
      <c r="E104" s="12" t="s">
        <v>31</v>
      </c>
      <c r="F104" s="37" t="s">
        <v>32</v>
      </c>
      <c r="G104" s="13">
        <v>-8000</v>
      </c>
      <c r="H104" s="14" t="s">
        <v>92</v>
      </c>
      <c r="I104" s="15"/>
      <c r="J104" s="15"/>
    </row>
    <row r="105" spans="1:10" x14ac:dyDescent="0.25">
      <c r="A105" s="8"/>
      <c r="B105" s="9"/>
      <c r="C105" s="16" t="s">
        <v>125</v>
      </c>
      <c r="D105" s="11" t="s">
        <v>126</v>
      </c>
      <c r="E105" s="12" t="s">
        <v>31</v>
      </c>
      <c r="F105" s="37" t="s">
        <v>91</v>
      </c>
      <c r="G105" s="13">
        <v>600000</v>
      </c>
      <c r="H105" s="14" t="s">
        <v>92</v>
      </c>
      <c r="I105" s="15"/>
      <c r="J105" s="15"/>
    </row>
    <row r="106" spans="1:10" x14ac:dyDescent="0.25">
      <c r="A106" s="8"/>
      <c r="B106" s="9"/>
      <c r="C106" s="16" t="s">
        <v>144</v>
      </c>
      <c r="D106" s="11" t="s">
        <v>105</v>
      </c>
      <c r="E106" s="12" t="s">
        <v>31</v>
      </c>
      <c r="F106" s="37" t="s">
        <v>32</v>
      </c>
      <c r="G106" s="13">
        <v>-160000</v>
      </c>
      <c r="H106" s="14" t="s">
        <v>92</v>
      </c>
      <c r="I106" s="15"/>
      <c r="J106" s="15"/>
    </row>
    <row r="107" spans="1:10" x14ac:dyDescent="0.25">
      <c r="A107" s="8"/>
      <c r="B107" s="9"/>
      <c r="C107" s="16" t="s">
        <v>143</v>
      </c>
      <c r="D107" s="11" t="s">
        <v>145</v>
      </c>
      <c r="E107" s="12" t="s">
        <v>31</v>
      </c>
      <c r="F107" s="37" t="s">
        <v>91</v>
      </c>
      <c r="G107" s="13">
        <v>-340000</v>
      </c>
      <c r="H107" s="14" t="s">
        <v>92</v>
      </c>
      <c r="I107" s="15"/>
      <c r="J107" s="15"/>
    </row>
    <row r="108" spans="1:10" x14ac:dyDescent="0.25">
      <c r="A108" s="8"/>
      <c r="B108" s="9"/>
      <c r="C108" s="16" t="s">
        <v>127</v>
      </c>
      <c r="D108" s="11" t="s">
        <v>128</v>
      </c>
      <c r="E108" s="12" t="s">
        <v>31</v>
      </c>
      <c r="F108" s="37" t="s">
        <v>43</v>
      </c>
      <c r="G108" s="13">
        <v>500000</v>
      </c>
      <c r="H108" s="14" t="s">
        <v>92</v>
      </c>
      <c r="I108" s="15"/>
      <c r="J108" s="15"/>
    </row>
    <row r="109" spans="1:10" x14ac:dyDescent="0.25">
      <c r="A109" s="8"/>
      <c r="B109" s="9"/>
      <c r="C109" s="16" t="s">
        <v>129</v>
      </c>
      <c r="D109" s="11" t="s">
        <v>105</v>
      </c>
      <c r="E109" s="12" t="s">
        <v>31</v>
      </c>
      <c r="F109" s="37" t="s">
        <v>32</v>
      </c>
      <c r="G109" s="13">
        <v>-500000</v>
      </c>
      <c r="H109" s="14" t="s">
        <v>92</v>
      </c>
      <c r="I109" s="15"/>
      <c r="J109" s="15"/>
    </row>
    <row r="110" spans="1:10" x14ac:dyDescent="0.25">
      <c r="A110" s="17"/>
      <c r="B110" s="18"/>
      <c r="C110" s="19"/>
      <c r="D110" s="20"/>
      <c r="E110" s="20"/>
      <c r="F110" s="42"/>
      <c r="G110" s="21"/>
      <c r="H110" s="22"/>
      <c r="I110" s="23"/>
      <c r="J110" s="23"/>
    </row>
    <row r="111" spans="1:10" ht="15.75" x14ac:dyDescent="0.25">
      <c r="A111" s="24"/>
      <c r="B111" s="25"/>
      <c r="C111" s="26"/>
      <c r="D111" s="27"/>
      <c r="E111" s="27"/>
      <c r="F111" s="43"/>
      <c r="G111" s="1"/>
      <c r="H111" s="1"/>
      <c r="I111" s="1"/>
      <c r="J111" s="1"/>
    </row>
    <row r="112" spans="1:10" ht="15.75" x14ac:dyDescent="0.25">
      <c r="A112" s="24"/>
      <c r="B112" s="24"/>
      <c r="C112" s="26"/>
      <c r="D112" s="27"/>
      <c r="E112" s="27"/>
      <c r="F112" s="43"/>
      <c r="G112" s="1"/>
      <c r="H112" s="1"/>
      <c r="I112" s="1"/>
      <c r="J112" s="1"/>
    </row>
    <row r="113" spans="1:6" ht="15.75" x14ac:dyDescent="0.25">
      <c r="A113" s="24"/>
      <c r="B113" s="35"/>
      <c r="C113" s="26"/>
      <c r="D113" s="27"/>
      <c r="E113" s="27"/>
      <c r="F113" s="43"/>
    </row>
    <row r="114" spans="1:6" ht="15.75" x14ac:dyDescent="0.25">
      <c r="A114" s="24"/>
      <c r="B114" s="24"/>
      <c r="C114" s="26"/>
      <c r="D114" s="27"/>
      <c r="E114" s="27"/>
      <c r="F114" s="43"/>
    </row>
    <row r="115" spans="1:6" ht="15.75" x14ac:dyDescent="0.25">
      <c r="A115" s="24"/>
      <c r="B115" s="28"/>
      <c r="C115" s="26"/>
      <c r="D115" s="27"/>
      <c r="E115" s="27"/>
      <c r="F115" s="43"/>
    </row>
    <row r="116" spans="1:6" ht="15.75" x14ac:dyDescent="0.25">
      <c r="A116" s="24"/>
      <c r="B116" s="29"/>
      <c r="C116" s="29"/>
      <c r="D116" s="29"/>
      <c r="E116" s="29"/>
      <c r="F116" s="29"/>
    </row>
    <row r="117" spans="1:6" ht="15.75" x14ac:dyDescent="0.25">
      <c r="A117" s="1"/>
      <c r="B117" s="1"/>
      <c r="C117" s="3"/>
      <c r="D117" s="1"/>
      <c r="E117" s="1"/>
      <c r="F117" s="44"/>
    </row>
    <row r="118" spans="1:6" ht="15.75" x14ac:dyDescent="0.25">
      <c r="A118" s="1"/>
      <c r="B118" s="1"/>
      <c r="C118" s="1"/>
      <c r="D118" s="30"/>
      <c r="E118" s="30"/>
      <c r="F118" s="45"/>
    </row>
    <row r="120" spans="1:6" x14ac:dyDescent="0.25">
      <c r="D120" s="38"/>
      <c r="E120" s="36"/>
    </row>
    <row r="121" spans="1:6" x14ac:dyDescent="0.25">
      <c r="E121" s="36"/>
    </row>
    <row r="122" spans="1:6" x14ac:dyDescent="0.25">
      <c r="E122" s="36"/>
    </row>
    <row r="123" spans="1:6" x14ac:dyDescent="0.25">
      <c r="E123" s="36"/>
    </row>
    <row r="124" spans="1:6" x14ac:dyDescent="0.25">
      <c r="E124" s="36"/>
    </row>
    <row r="125" spans="1:6" x14ac:dyDescent="0.25">
      <c r="E125" s="36"/>
    </row>
    <row r="126" spans="1:6" x14ac:dyDescent="0.25">
      <c r="E126" s="36"/>
    </row>
    <row r="127" spans="1:6" x14ac:dyDescent="0.25">
      <c r="E127" s="36"/>
    </row>
    <row r="128" spans="1:6" x14ac:dyDescent="0.25">
      <c r="E128" s="36"/>
    </row>
    <row r="129" spans="4:5" x14ac:dyDescent="0.25">
      <c r="E129" s="36"/>
    </row>
    <row r="130" spans="4:5" x14ac:dyDescent="0.25">
      <c r="E130" s="36"/>
    </row>
    <row r="131" spans="4:5" x14ac:dyDescent="0.25">
      <c r="E131" s="36"/>
    </row>
    <row r="132" spans="4:5" x14ac:dyDescent="0.25">
      <c r="E132" s="36"/>
    </row>
    <row r="133" spans="4:5" x14ac:dyDescent="0.25">
      <c r="D133" s="38"/>
    </row>
    <row r="134" spans="4:5" x14ac:dyDescent="0.25">
      <c r="E134" s="36"/>
    </row>
  </sheetData>
  <mergeCells count="2">
    <mergeCell ref="C3:D3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
Tartu Linnavalitsuse 11.12.2012. a istungi 
protokollilisele otsusele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2012-12-11T10:20:02Z</dcterms:modified>
</cp:coreProperties>
</file>